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- Rotary Files 2019-2020\Monthly Reports\"/>
    </mc:Choice>
  </mc:AlternateContent>
  <bookViews>
    <workbookView xWindow="0" yWindow="0" windowWidth="20490" windowHeight="77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<sst xmlns="http://schemas.openxmlformats.org/spreadsheetml/2006/main" count="258" uniqueCount="151">
  <si>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</si>
  <si>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</si>
  <si>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</si>
  <si>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</si>
  <si>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</si>
  <si>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</si>
  <si>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</si>
  <si>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</si>
  <si>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</si>
  <si>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</si>
  <si>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</si>
  <si>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</si>
  <si>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</si>
  <si>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</si>
  <si>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</si>
  <si>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</si>
  <si>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</si>
  <si>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</si>
  <si>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</si>
  <si>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</si>
  <si>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</si>
  <si>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</si>
  <si>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</si>
  <si>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</si>
  <si>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</si>
  <si>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</si>
  <si>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</si>
  <si>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</si>
  <si>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</si>
  <si>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</si>
  <si>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</si>
  <si>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</si>
  <si>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</si>
  <si>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</si>
  <si>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</si>
  <si>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</si>
  <si>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</si>
  <si>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</si>
  <si>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</si>
  <si>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</si>
  <si>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</si>
  <si>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</si>
  <si>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</si>
  <si>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</si>
  <si>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</si>
  <si>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</si>
  <si>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</si>
  <si>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</si>
  <si>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</si>
  <si>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</si>
  <si>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</si>
  <si>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</si>
  <si>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</si>
  <si>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</si>
  <si>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</si>
  <si>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</si>
  <si>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</si>
  <si>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</si>
  <si>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</si>
  <si>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</si>
  <si>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</si>
  <si>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</si>
  <si>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</si>
  <si>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</si>
  <si>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</si>
  <si>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</si>
  <si>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</si>
  <si>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</si>
  <si>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</si>
  <si>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</si>
  <si>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</si>
  <si>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</si>
  <si>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</si>
  <si>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</si>
  <si>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</si>
  <si>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</si>
  <si>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</si>
  <si>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</si>
  <si>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</si>
  <si>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</si>
  <si>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</si>
  <si>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</si>
  <si>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</si>
  <si>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</si>
  <si>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</si>
  <si>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</si>
  <si>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</si>
  <si>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</si>
  <si>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</si>
  <si>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</si>
  <si>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</si>
  <si>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</si>
  <si>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</si>
  <si>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</si>
  <si>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</si>
  <si>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</si>
  <si>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</si>
  <si>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</si>
  <si>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</si>
  <si>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</si>
  <si>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</si>
  <si>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</si>
  <si>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</si>
  <si>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</si>
  <si>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</si>
  <si>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</si>
  <si>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</si>
  <si>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</si>
  <si>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</si>
  <si>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</si>
  <si>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</si>
  <si>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</si>
  <si>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</si>
  <si>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</si>
  <si>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</si>
  <si>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</si>
  <si>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</si>
  <si>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</si>
  <si>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</si>
  <si>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</si>
  <si>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</si>
  <si>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</si>
  <si>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</si>
  <si>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</si>
  <si>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</si>
  <si>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</si>
  <si>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</si>
  <si>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</si>
  <si>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</si>
  <si>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</si>
  <si>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</si>
  <si>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</si>
  <si>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</si>
  <si>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</si>
  <si>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</si>
  <si>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TAGUM NORTH</t>
  </si>
  <si>
    <t>2D</t>
  </si>
  <si>
    <t>RENIE P. SISCON</t>
  </si>
  <si>
    <t>MARLUO P. FULO</t>
  </si>
  <si>
    <t>Rae Kara A. Malbog</t>
  </si>
  <si>
    <t>x</t>
  </si>
  <si>
    <t>Sitio Tapayanon</t>
  </si>
  <si>
    <t>Covid-19 Frontliners</t>
  </si>
  <si>
    <t>Virtual (Zoom)</t>
  </si>
  <si>
    <t>Brgy. Visayan Village</t>
  </si>
  <si>
    <t>AVR, New City Hall</t>
  </si>
  <si>
    <t>Participated RI Covid 19 Telethon</t>
  </si>
  <si>
    <t xml:space="preserve">50 Families </t>
  </si>
  <si>
    <t>Foodpacks Relief Operations at Brgy. Visayan Village, Tagum City</t>
  </si>
  <si>
    <t>Participated the Local School Board Meeting</t>
  </si>
  <si>
    <t>Tagum City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</si>
</sst>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3" zoomScale="98" zoomScaleNormal="200" zoomScalePageLayoutView="98" workbookViewId="0">
      <selection activeCell="P21" sqref="P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43952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43997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43956</v>
      </c>
      <c r="C11" s="152"/>
      <c r="D11" s="112">
        <v>14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78"/>
      <c r="B12" s="153">
        <v>43963</v>
      </c>
      <c r="C12" s="154"/>
      <c r="D12" s="102">
        <v>16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3" t="s">
        <v>143</v>
      </c>
    </row>
    <row r="13" spans="1:16" s="35" customFormat="1" ht="12" customHeight="1" thickTop="1" thickBot="1">
      <c r="A13" s="178"/>
      <c r="B13" s="153">
        <v>43970</v>
      </c>
      <c r="C13" s="154"/>
      <c r="D13" s="102">
        <v>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3" t="s">
        <v>143</v>
      </c>
    </row>
    <row r="14" spans="1:16" s="35" customFormat="1" ht="12" customHeight="1" thickTop="1" thickBot="1">
      <c r="A14" s="178"/>
      <c r="B14" s="153">
        <v>43977</v>
      </c>
      <c r="C14" s="154"/>
      <c r="D14" s="102">
        <v>8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3" t="s">
        <v>143</v>
      </c>
    </row>
    <row r="15" spans="1:16" s="35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43953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15</v>
      </c>
      <c r="M19" s="63"/>
      <c r="N19" s="62"/>
      <c r="O19" s="173"/>
      <c r="P19" s="44" t="s">
        <v>143</v>
      </c>
    </row>
    <row r="20" spans="1:16" s="35" customFormat="1" ht="12" customHeight="1" thickTop="1" thickBot="1">
      <c r="A20" s="178"/>
      <c r="B20" s="153">
        <v>43956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30</v>
      </c>
      <c r="M20" s="63"/>
      <c r="N20" s="62"/>
      <c r="O20" s="173"/>
      <c r="P20" s="44" t="s">
        <v>144</v>
      </c>
    </row>
    <row r="21" spans="1:16" s="35" customFormat="1" ht="12" customHeight="1" thickTop="1" thickBot="1">
      <c r="A21" s="178"/>
      <c r="B21" s="153">
        <v>43980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84</v>
      </c>
      <c r="M21" s="63"/>
      <c r="N21" s="62"/>
      <c r="O21" s="173"/>
      <c r="P21" s="44" t="s">
        <v>145</v>
      </c>
    </row>
    <row r="22" spans="1:16" s="35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/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MARLUO P. FULO</v>
      </c>
      <c r="B52" s="142"/>
      <c r="C52" s="143"/>
      <c r="D52" s="143"/>
      <c r="E52" s="143"/>
      <c r="F52" s="143"/>
      <c r="G52" s="143" t="str">
        <f>I6</f>
        <v>RENIE P. SISCON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3" zoomScale="95" zoomScaleNormal="200" zoomScalePageLayoutView="95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TAGUM NORTH</v>
      </c>
      <c r="B3" s="254"/>
      <c r="C3" s="254"/>
      <c r="D3" s="254"/>
      <c r="E3" s="254"/>
      <c r="F3" s="254" t="str">
        <f>'Summary of Activities'!I6</f>
        <v>RENIE P. SISCON</v>
      </c>
      <c r="G3" s="254"/>
      <c r="H3" s="254"/>
      <c r="I3" s="254"/>
      <c r="J3" s="254"/>
      <c r="K3" s="254"/>
      <c r="L3" s="254" t="str">
        <f>'Summary of Activities'!N6</f>
        <v>MARLUO P. FULO</v>
      </c>
      <c r="M3" s="254"/>
      <c r="N3" s="254"/>
      <c r="O3" s="254"/>
      <c r="P3" s="254"/>
      <c r="Q3" s="254"/>
      <c r="R3" s="254" t="str">
        <f>'Summary of Activities'!H6</f>
        <v>2D</v>
      </c>
      <c r="S3" s="254"/>
      <c r="T3" s="279">
        <f>'Summary of Activities'!K2</f>
        <v>43952</v>
      </c>
      <c r="U3" s="254"/>
      <c r="V3" s="254"/>
      <c r="W3" s="280">
        <f>'Summary of Activities'!O8</f>
        <v>43997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43953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140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141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43956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140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>
        <v>50</v>
      </c>
      <c r="J11" s="48">
        <v>4</v>
      </c>
      <c r="K11" s="49">
        <v>50000</v>
      </c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147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43980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 t="s">
        <v>140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150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142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50</v>
      </c>
      <c r="G49" s="278"/>
      <c r="H49" s="277">
        <f>J6+J11+J16+J21+J26+J31+J36+J41</f>
        <v>4</v>
      </c>
      <c r="I49" s="278"/>
      <c r="J49" s="271">
        <f>K6+K11+K16+K21+K26+K31+K36+K41</f>
        <v>50000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50</v>
      </c>
      <c r="G54" s="262"/>
      <c r="H54" s="261">
        <f>SUM(H47:I52)</f>
        <v>4</v>
      </c>
      <c r="I54" s="262"/>
      <c r="J54" s="258">
        <f>SUM(J47:L52)</f>
        <v>50000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2020-06-24T08:37:04Z</dcterms:modified>
</cp:coreProperties>
</file>